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DF til publisering\"/>
    </mc:Choice>
  </mc:AlternateContent>
  <bookViews>
    <workbookView xWindow="0" yWindow="0" windowWidth="23040" windowHeight="8508" activeTab="1"/>
  </bookViews>
  <sheets>
    <sheet name="A - B eller C" sheetId="1" r:id="rId1"/>
    <sheet name="Regnemodell" sheetId="3" r:id="rId2"/>
    <sheet name="Eksempler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E23" i="3"/>
  <c r="E16" i="3"/>
  <c r="E26" i="3" l="1"/>
  <c r="K25" i="2" l="1"/>
  <c r="K23" i="2"/>
  <c r="K16" i="2"/>
  <c r="G23" i="2"/>
  <c r="I23" i="2"/>
  <c r="E23" i="2"/>
  <c r="I25" i="2"/>
  <c r="I16" i="2"/>
  <c r="G16" i="2"/>
  <c r="E16" i="2"/>
  <c r="G25" i="2"/>
  <c r="E25" i="2"/>
  <c r="I26" i="2" l="1"/>
  <c r="E26" i="2"/>
  <c r="G26" i="2"/>
  <c r="K26" i="2"/>
</calcChain>
</file>

<file path=xl/sharedStrings.xml><?xml version="1.0" encoding="utf-8"?>
<sst xmlns="http://schemas.openxmlformats.org/spreadsheetml/2006/main" count="87" uniqueCount="32">
  <si>
    <t>Reverserbarhet</t>
  </si>
  <si>
    <t>A</t>
  </si>
  <si>
    <t>B</t>
  </si>
  <si>
    <t>C</t>
  </si>
  <si>
    <t>Størrelse</t>
  </si>
  <si>
    <t xml:space="preserve">Fleksibilitet </t>
  </si>
  <si>
    <t>Innovasjonsgrad</t>
  </si>
  <si>
    <t>Incentiver</t>
  </si>
  <si>
    <t>Bruk av eksterne</t>
  </si>
  <si>
    <t>Usikkerhet direkte nytte</t>
  </si>
  <si>
    <t>Usikkerhet indirekte nytte</t>
  </si>
  <si>
    <t>Forventede kostnader</t>
  </si>
  <si>
    <t>Risikojusterte kostnader</t>
  </si>
  <si>
    <t xml:space="preserve">Forventet nettonytte i prosjektet </t>
  </si>
  <si>
    <t>Risikojustert netto nytte i prosjektet</t>
  </si>
  <si>
    <t>Risikojustert nytte</t>
  </si>
  <si>
    <t>Forventet direkte nytte</t>
  </si>
  <si>
    <t>Forventet indirekte nytte</t>
  </si>
  <si>
    <t>Type prosjekt</t>
  </si>
  <si>
    <t>Uten kostnads- og nytterisiko</t>
  </si>
  <si>
    <t>Både kostnads- og nytterisiko</t>
  </si>
  <si>
    <t>Bare kostnads-risiko</t>
  </si>
  <si>
    <t xml:space="preserve">Som 3 men mindre størrelse </t>
  </si>
  <si>
    <t>Legg inn verdier i de gule feltene</t>
  </si>
  <si>
    <t>Hvis prosjektet er type C skal du legge inn verdier i alle gule felter og lønnsomheten er angitt i nederste oransje felt</t>
  </si>
  <si>
    <t>A, B eller C ?</t>
  </si>
  <si>
    <t>Kostnadsusikkerhet</t>
  </si>
  <si>
    <t>Nytteusikkerhet</t>
  </si>
  <si>
    <t xml:space="preserve">Hvis prosjektet er type A, skal du ikke regne videre. Alle vurderinger kan gjøres kvalitativt, ref trinn 2 </t>
  </si>
  <si>
    <t xml:space="preserve">Hvis prosjektet er type B skal du slutte å regne etter risikojusterte kostander. Disse kostandene skal vurderes opp mot kvalitative vurderinger av forventet nytte </t>
  </si>
  <si>
    <t>Modell</t>
  </si>
  <si>
    <t>Størrelse * Fleksibilitet (* = ganget 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</si>
</sst>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0" fillId="6" borderId="0" xfId="0" applyFill="1"/>
    <xf numFmtId="0" fontId="0" fillId="7" borderId="0" xfId="0" applyFill="1"/>
    <xf numFmtId="0" fontId="3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0" fillId="0" borderId="1" xfId="0" applyBorder="1"/>
    <xf numFmtId="0" fontId="0" fillId="9" borderId="0" xfId="0" applyFill="1"/>
    <xf numFmtId="0" fontId="0" fillId="6" borderId="1" xfId="0" applyFill="1" applyBorder="1"/>
    <xf numFmtId="0" fontId="2" fillId="9" borderId="0" xfId="0" applyFont="1" applyFill="1"/>
    <xf numFmtId="0" fontId="0" fillId="2" borderId="0" xfId="0" applyFill="1" applyBorder="1"/>
    <xf numFmtId="0" fontId="2" fillId="2" borderId="0" xfId="0" applyFont="1" applyFill="1" applyBorder="1" applyAlignment="1">
      <alignment horizontal="right" vertical="center"/>
    </xf>
    <xf numFmtId="0" fontId="1" fillId="7" borderId="0" xfId="0" applyFont="1" applyFill="1" applyAlignment="1">
      <alignment horizontal="center" wrapText="1"/>
    </xf>
    <xf numFmtId="0" fontId="2" fillId="6" borderId="1" xfId="0" applyFont="1" applyFill="1" applyBorder="1"/>
    <xf numFmtId="0" fontId="0" fillId="10" borderId="0" xfId="0" applyFill="1"/>
    <xf numFmtId="0" fontId="0" fillId="10" borderId="1" xfId="0" applyFill="1" applyBorder="1"/>
    <xf numFmtId="0" fontId="0" fillId="7" borderId="0" xfId="0" applyFont="1" applyFill="1"/>
    <xf numFmtId="0" fontId="7" fillId="7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showGridLines="0" workbookViewId="0">
      <selection activeCell="O5" sqref="O5"/>
    </sheetView>
  </sheetViews>
  <sheetFormatPr baseColWidth="10" defaultRowHeight="14.4" x14ac:dyDescent="0.3"/>
  <cols>
    <col min="1" max="1" width="17.88671875" customWidth="1"/>
    <col min="2" max="2" width="7.6640625" customWidth="1"/>
    <col min="3" max="11" width="6.77734375" customWidth="1"/>
  </cols>
  <sheetData>
    <row r="2" spans="1:11" ht="18" x14ac:dyDescent="0.35">
      <c r="B2" s="1" t="s">
        <v>31</v>
      </c>
    </row>
    <row r="4" spans="1:11" ht="15.6" x14ac:dyDescent="0.3">
      <c r="B4" s="10"/>
      <c r="C4" s="5">
        <v>1</v>
      </c>
      <c r="D4" s="5">
        <v>2</v>
      </c>
      <c r="E4" s="5">
        <v>3</v>
      </c>
      <c r="F4" s="5">
        <v>4</v>
      </c>
      <c r="G4" s="5">
        <v>6</v>
      </c>
      <c r="H4" s="5">
        <v>8</v>
      </c>
      <c r="I4" s="5">
        <v>9</v>
      </c>
      <c r="J4" s="5">
        <v>12</v>
      </c>
      <c r="K4" s="5">
        <v>16</v>
      </c>
    </row>
    <row r="5" spans="1:11" ht="40.049999999999997" customHeight="1" x14ac:dyDescent="0.3">
      <c r="B5" s="6">
        <v>1</v>
      </c>
      <c r="C5" s="7" t="s">
        <v>1</v>
      </c>
      <c r="D5" s="7" t="s">
        <v>1</v>
      </c>
      <c r="E5" s="7" t="s">
        <v>1</v>
      </c>
      <c r="F5" s="8" t="s">
        <v>2</v>
      </c>
      <c r="G5" s="8" t="s">
        <v>2</v>
      </c>
      <c r="H5" s="8" t="s">
        <v>2</v>
      </c>
      <c r="I5" s="9" t="s">
        <v>3</v>
      </c>
      <c r="J5" s="9" t="s">
        <v>3</v>
      </c>
      <c r="K5" s="9" t="s">
        <v>3</v>
      </c>
    </row>
    <row r="6" spans="1:11" ht="40.049999999999997" customHeight="1" x14ac:dyDescent="0.35">
      <c r="A6" s="1" t="s">
        <v>0</v>
      </c>
      <c r="B6" s="6">
        <v>2</v>
      </c>
      <c r="C6" s="7" t="s">
        <v>1</v>
      </c>
      <c r="D6" s="7" t="s">
        <v>1</v>
      </c>
      <c r="E6" s="8" t="s">
        <v>2</v>
      </c>
      <c r="F6" s="8" t="s">
        <v>2</v>
      </c>
      <c r="G6" s="8" t="s">
        <v>2</v>
      </c>
      <c r="H6" s="9" t="s">
        <v>3</v>
      </c>
      <c r="I6" s="9" t="s">
        <v>3</v>
      </c>
      <c r="J6" s="9" t="s">
        <v>3</v>
      </c>
      <c r="K6" s="9" t="s">
        <v>3</v>
      </c>
    </row>
    <row r="7" spans="1:11" ht="40.049999999999997" customHeight="1" x14ac:dyDescent="0.3">
      <c r="B7" s="6">
        <v>3</v>
      </c>
      <c r="C7" s="7" t="s">
        <v>1</v>
      </c>
      <c r="D7" s="8" t="s">
        <v>2</v>
      </c>
      <c r="E7" s="8" t="s">
        <v>2</v>
      </c>
      <c r="F7" s="8" t="s">
        <v>2</v>
      </c>
      <c r="G7" s="9" t="s">
        <v>3</v>
      </c>
      <c r="H7" s="9" t="s">
        <v>3</v>
      </c>
      <c r="I7" s="9" t="s">
        <v>3</v>
      </c>
      <c r="J7" s="9" t="s">
        <v>3</v>
      </c>
      <c r="K7" s="9" t="s">
        <v>3</v>
      </c>
    </row>
    <row r="8" spans="1:11" ht="40.049999999999997" customHeight="1" x14ac:dyDescent="0.3">
      <c r="B8" s="6">
        <v>4</v>
      </c>
      <c r="C8" s="8" t="s">
        <v>2</v>
      </c>
      <c r="D8" s="9" t="s">
        <v>3</v>
      </c>
      <c r="E8" s="9" t="s">
        <v>3</v>
      </c>
      <c r="F8" s="9" t="s">
        <v>3</v>
      </c>
      <c r="G8" s="9" t="s">
        <v>3</v>
      </c>
      <c r="H8" s="9" t="s">
        <v>3</v>
      </c>
      <c r="I8" s="9" t="s">
        <v>3</v>
      </c>
      <c r="J8" s="9" t="s">
        <v>3</v>
      </c>
      <c r="K8" s="9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showGridLines="0" tabSelected="1" workbookViewId="0">
      <selection activeCell="I4" sqref="I4"/>
    </sheetView>
  </sheetViews>
  <sheetFormatPr baseColWidth="10" defaultRowHeight="14.4" x14ac:dyDescent="0.3"/>
  <cols>
    <col min="1" max="1" width="28" customWidth="1"/>
    <col min="4" max="4" width="8.21875" customWidth="1"/>
    <col min="6" max="6" width="6.44140625" customWidth="1"/>
    <col min="8" max="8" width="29.21875" customWidth="1"/>
  </cols>
  <sheetData>
    <row r="3" spans="1:8" ht="21" x14ac:dyDescent="0.4">
      <c r="B3" s="5"/>
      <c r="C3" s="5"/>
      <c r="D3" s="5"/>
      <c r="E3" s="22" t="s">
        <v>30</v>
      </c>
      <c r="F3" s="5"/>
    </row>
    <row r="4" spans="1:8" x14ac:dyDescent="0.3">
      <c r="B4" s="4"/>
      <c r="C4" s="4"/>
      <c r="D4" s="4"/>
      <c r="E4" s="21"/>
      <c r="F4" s="17"/>
    </row>
    <row r="6" spans="1:8" x14ac:dyDescent="0.3">
      <c r="A6" t="s">
        <v>25</v>
      </c>
      <c r="B6" t="s">
        <v>4</v>
      </c>
      <c r="E6" s="19">
        <v>2</v>
      </c>
      <c r="H6" s="19" t="s">
        <v>23</v>
      </c>
    </row>
    <row r="7" spans="1:8" x14ac:dyDescent="0.3">
      <c r="B7" t="s">
        <v>5</v>
      </c>
      <c r="E7" s="19">
        <v>2</v>
      </c>
      <c r="H7" t="s">
        <v>28</v>
      </c>
    </row>
    <row r="8" spans="1:8" x14ac:dyDescent="0.3">
      <c r="B8" s="11" t="s">
        <v>0</v>
      </c>
      <c r="C8" s="11"/>
      <c r="D8" s="11"/>
      <c r="E8" s="20">
        <v>2</v>
      </c>
      <c r="F8" s="11"/>
      <c r="H8" t="s">
        <v>29</v>
      </c>
    </row>
    <row r="9" spans="1:8" x14ac:dyDescent="0.3">
      <c r="B9" s="15" t="s">
        <v>18</v>
      </c>
      <c r="C9" s="15"/>
      <c r="D9" s="15"/>
      <c r="E9" s="16" t="s">
        <v>3</v>
      </c>
      <c r="F9" s="16"/>
      <c r="H9" t="s">
        <v>24</v>
      </c>
    </row>
    <row r="11" spans="1:8" x14ac:dyDescent="0.3">
      <c r="A11" t="s">
        <v>26</v>
      </c>
      <c r="B11" t="s">
        <v>6</v>
      </c>
      <c r="E11" s="19">
        <v>2</v>
      </c>
    </row>
    <row r="12" spans="1:8" x14ac:dyDescent="0.3">
      <c r="B12" t="s">
        <v>7</v>
      </c>
      <c r="E12" s="19">
        <v>2</v>
      </c>
    </row>
    <row r="13" spans="1:8" x14ac:dyDescent="0.3">
      <c r="B13" t="s">
        <v>8</v>
      </c>
      <c r="E13" s="19">
        <v>2</v>
      </c>
    </row>
    <row r="15" spans="1:8" x14ac:dyDescent="0.3">
      <c r="B15" t="s">
        <v>11</v>
      </c>
      <c r="E15" s="19">
        <v>1000</v>
      </c>
    </row>
    <row r="16" spans="1:8" x14ac:dyDescent="0.3">
      <c r="B16" s="18" t="s">
        <v>12</v>
      </c>
      <c r="C16" s="13"/>
      <c r="D16" s="13"/>
      <c r="E16" s="13">
        <f>E15*(1+E6*E7*E8*(E11*E12)*(E13-1)/100)</f>
        <v>1320</v>
      </c>
      <c r="F16" s="13"/>
    </row>
    <row r="18" spans="1:6" x14ac:dyDescent="0.3">
      <c r="A18" t="s">
        <v>27</v>
      </c>
      <c r="B18" t="s">
        <v>9</v>
      </c>
      <c r="E18" s="19">
        <v>2</v>
      </c>
    </row>
    <row r="19" spans="1:6" x14ac:dyDescent="0.3">
      <c r="B19" t="s">
        <v>10</v>
      </c>
      <c r="E19" s="19">
        <v>2</v>
      </c>
    </row>
    <row r="21" spans="1:6" x14ac:dyDescent="0.3">
      <c r="B21" t="s">
        <v>16</v>
      </c>
      <c r="E21" s="19">
        <v>1000</v>
      </c>
    </row>
    <row r="22" spans="1:6" x14ac:dyDescent="0.3">
      <c r="B22" t="s">
        <v>17</v>
      </c>
      <c r="E22" s="19">
        <v>1000</v>
      </c>
    </row>
    <row r="23" spans="1:6" x14ac:dyDescent="0.3">
      <c r="B23" s="18" t="s">
        <v>15</v>
      </c>
      <c r="C23" s="13"/>
      <c r="D23" s="13"/>
      <c r="E23" s="13">
        <f>(E22+E21)*((E21/(E22+E21)*E18+(E22/(E22+E21))*E19)+4)/(5*(E21/(E22+E21)*E18+(E22/(E22+E21))*E19))</f>
        <v>1200</v>
      </c>
      <c r="F23" s="13"/>
    </row>
    <row r="25" spans="1:6" x14ac:dyDescent="0.3">
      <c r="B25" s="2" t="s">
        <v>13</v>
      </c>
      <c r="C25" s="2"/>
      <c r="D25" s="2"/>
      <c r="E25" s="2">
        <f>E21+E22-E15</f>
        <v>1000</v>
      </c>
      <c r="F25" s="2"/>
    </row>
    <row r="26" spans="1:6" x14ac:dyDescent="0.3">
      <c r="B26" s="14" t="s">
        <v>14</v>
      </c>
      <c r="C26" s="12"/>
      <c r="D26" s="12"/>
      <c r="E26" s="14">
        <f>E23-E16</f>
        <v>-120</v>
      </c>
      <c r="F26" s="14"/>
    </row>
    <row r="27" spans="1:6" x14ac:dyDescent="0.3">
      <c r="B27" s="3"/>
      <c r="C27" s="3"/>
      <c r="D27" s="3"/>
      <c r="E27" s="3"/>
      <c r="F27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showGridLines="0" topLeftCell="A4" workbookViewId="0">
      <selection activeCell="P14" sqref="P14"/>
    </sheetView>
  </sheetViews>
  <sheetFormatPr baseColWidth="10" defaultRowHeight="14.4" x14ac:dyDescent="0.3"/>
  <cols>
    <col min="4" max="4" width="8.21875" customWidth="1"/>
    <col min="6" max="6" width="6.44140625" customWidth="1"/>
    <col min="8" max="8" width="5" customWidth="1"/>
    <col min="10" max="10" width="4.6640625" customWidth="1"/>
    <col min="11" max="11" width="12.88671875" customWidth="1"/>
  </cols>
  <sheetData>
    <row r="3" spans="2:11" ht="15.6" x14ac:dyDescent="0.3">
      <c r="B3" s="5"/>
      <c r="C3" s="5"/>
      <c r="D3" s="5"/>
      <c r="E3" s="5">
        <v>1</v>
      </c>
      <c r="F3" s="5"/>
      <c r="G3" s="5">
        <v>2</v>
      </c>
      <c r="H3" s="5"/>
      <c r="I3" s="5">
        <v>3</v>
      </c>
      <c r="J3" s="5"/>
      <c r="K3" s="5">
        <v>4</v>
      </c>
    </row>
    <row r="4" spans="2:11" ht="57.6" x14ac:dyDescent="0.3">
      <c r="B4" s="4"/>
      <c r="C4" s="4"/>
      <c r="D4" s="4"/>
      <c r="E4" s="17" t="s">
        <v>19</v>
      </c>
      <c r="F4" s="17"/>
      <c r="G4" s="17" t="s">
        <v>21</v>
      </c>
      <c r="H4" s="17"/>
      <c r="I4" s="17" t="s">
        <v>20</v>
      </c>
      <c r="J4" s="17"/>
      <c r="K4" s="17" t="s">
        <v>22</v>
      </c>
    </row>
    <row r="6" spans="2:11" x14ac:dyDescent="0.3">
      <c r="B6" t="s">
        <v>4</v>
      </c>
      <c r="E6">
        <v>2</v>
      </c>
      <c r="G6">
        <v>2</v>
      </c>
      <c r="I6">
        <v>2</v>
      </c>
      <c r="K6">
        <v>1</v>
      </c>
    </row>
    <row r="7" spans="2:11" x14ac:dyDescent="0.3">
      <c r="B7" t="s">
        <v>5</v>
      </c>
      <c r="E7">
        <v>3</v>
      </c>
      <c r="G7">
        <v>3</v>
      </c>
      <c r="I7">
        <v>3</v>
      </c>
      <c r="K7">
        <v>3</v>
      </c>
    </row>
    <row r="8" spans="2:11" x14ac:dyDescent="0.3">
      <c r="B8" s="11" t="s">
        <v>0</v>
      </c>
      <c r="C8" s="11"/>
      <c r="D8" s="11"/>
      <c r="E8" s="11">
        <v>3</v>
      </c>
      <c r="F8" s="11"/>
      <c r="G8" s="11">
        <v>3</v>
      </c>
      <c r="H8" s="11"/>
      <c r="I8" s="11">
        <v>3</v>
      </c>
      <c r="J8" s="11"/>
      <c r="K8" s="11">
        <v>3</v>
      </c>
    </row>
    <row r="9" spans="2:11" x14ac:dyDescent="0.3">
      <c r="B9" s="15" t="s">
        <v>18</v>
      </c>
      <c r="C9" s="15"/>
      <c r="D9" s="15"/>
      <c r="E9" s="16" t="s">
        <v>3</v>
      </c>
      <c r="F9" s="16"/>
      <c r="G9" s="16" t="s">
        <v>3</v>
      </c>
      <c r="H9" s="16"/>
      <c r="I9" s="16" t="s">
        <v>3</v>
      </c>
      <c r="J9" s="16"/>
      <c r="K9" s="16" t="s">
        <v>2</v>
      </c>
    </row>
    <row r="11" spans="2:11" x14ac:dyDescent="0.3">
      <c r="B11" t="s">
        <v>6</v>
      </c>
      <c r="E11">
        <v>1</v>
      </c>
      <c r="G11">
        <v>2</v>
      </c>
      <c r="I11">
        <v>2</v>
      </c>
      <c r="K11">
        <v>2</v>
      </c>
    </row>
    <row r="12" spans="2:11" x14ac:dyDescent="0.3">
      <c r="B12" t="s">
        <v>7</v>
      </c>
      <c r="E12">
        <v>1</v>
      </c>
      <c r="G12">
        <v>2</v>
      </c>
      <c r="I12">
        <v>2</v>
      </c>
      <c r="K12">
        <v>2</v>
      </c>
    </row>
    <row r="13" spans="2:11" x14ac:dyDescent="0.3">
      <c r="B13" t="s">
        <v>8</v>
      </c>
      <c r="E13">
        <v>1</v>
      </c>
      <c r="G13">
        <v>2</v>
      </c>
      <c r="I13">
        <v>2</v>
      </c>
      <c r="K13">
        <v>2</v>
      </c>
    </row>
    <row r="15" spans="2:11" x14ac:dyDescent="0.3">
      <c r="B15" t="s">
        <v>11</v>
      </c>
      <c r="E15">
        <v>1000</v>
      </c>
      <c r="G15">
        <v>1000</v>
      </c>
      <c r="I15">
        <v>1000</v>
      </c>
      <c r="K15">
        <v>1000</v>
      </c>
    </row>
    <row r="16" spans="2:11" x14ac:dyDescent="0.3">
      <c r="B16" s="18" t="s">
        <v>12</v>
      </c>
      <c r="C16" s="13"/>
      <c r="D16" s="13"/>
      <c r="E16" s="13">
        <f>E15*(1+E6*E7*E8*(E11*E12)*(E13-1)/100)</f>
        <v>1000</v>
      </c>
      <c r="F16" s="13"/>
      <c r="G16" s="13">
        <f>G15*(1+G6*G7*G8*(G11*G12)*(G13-1)/100)</f>
        <v>1720</v>
      </c>
      <c r="H16" s="13"/>
      <c r="I16" s="13">
        <f>I15*(1+I6*I7*I8*(I11*I12)*(I13-1)/100)</f>
        <v>1720</v>
      </c>
      <c r="J16" s="13"/>
      <c r="K16" s="13">
        <f>K15*(1+K6*K7*K8*(K11*K12)*(K13-1)/100)</f>
        <v>1359.9999999999998</v>
      </c>
    </row>
    <row r="18" spans="2:11" x14ac:dyDescent="0.3">
      <c r="B18" t="s">
        <v>9</v>
      </c>
      <c r="E18">
        <v>1</v>
      </c>
      <c r="G18">
        <v>1</v>
      </c>
      <c r="I18">
        <v>2</v>
      </c>
      <c r="K18">
        <v>2</v>
      </c>
    </row>
    <row r="19" spans="2:11" x14ac:dyDescent="0.3">
      <c r="B19" t="s">
        <v>10</v>
      </c>
      <c r="E19">
        <v>1</v>
      </c>
      <c r="G19">
        <v>1</v>
      </c>
      <c r="I19">
        <v>2</v>
      </c>
      <c r="K19">
        <v>2</v>
      </c>
    </row>
    <row r="21" spans="2:11" x14ac:dyDescent="0.3">
      <c r="B21" t="s">
        <v>16</v>
      </c>
      <c r="E21">
        <v>800</v>
      </c>
      <c r="G21">
        <v>800</v>
      </c>
      <c r="I21">
        <v>800</v>
      </c>
      <c r="K21">
        <v>800</v>
      </c>
    </row>
    <row r="22" spans="2:11" x14ac:dyDescent="0.3">
      <c r="B22" t="s">
        <v>17</v>
      </c>
      <c r="E22">
        <v>1500</v>
      </c>
      <c r="G22">
        <v>1500</v>
      </c>
      <c r="I22">
        <v>1500</v>
      </c>
      <c r="K22">
        <v>1500</v>
      </c>
    </row>
    <row r="23" spans="2:11" x14ac:dyDescent="0.3">
      <c r="B23" s="18" t="s">
        <v>15</v>
      </c>
      <c r="C23" s="13"/>
      <c r="D23" s="13"/>
      <c r="E23" s="13">
        <f>(E22+E21)*((E21/(E22+E21)*E18+(E22/(E22+E21))*E19)+4)/(5*(E21/(E22+E21)*E18+(E22/(E22+E21))*E19))</f>
        <v>2300</v>
      </c>
      <c r="F23" s="13"/>
      <c r="G23" s="13">
        <f t="shared" ref="G23:I23" si="0">(G22+G21)*((G21/(G22+G21)*G18+(G22/(G22+G21))*G19)+4)/(5*(G21/(G22+G21)*G18+(G22/(G22+G21))*G19))</f>
        <v>2300</v>
      </c>
      <c r="H23" s="13"/>
      <c r="I23" s="13">
        <f t="shared" si="0"/>
        <v>1380</v>
      </c>
      <c r="J23" s="13"/>
      <c r="K23" s="13">
        <f t="shared" ref="K23" si="1">(K22+K21)*((K21/(K22+K21)*K18+(K22/(K22+K21))*K19)+4)/(5*(K21/(K22+K21)*K18+(K22/(K22+K21))*K19))</f>
        <v>1380</v>
      </c>
    </row>
    <row r="25" spans="2:11" x14ac:dyDescent="0.3">
      <c r="B25" s="2" t="s">
        <v>13</v>
      </c>
      <c r="C25" s="2"/>
      <c r="D25" s="2"/>
      <c r="E25" s="2">
        <f>E21+E22-E15</f>
        <v>1300</v>
      </c>
      <c r="F25" s="2"/>
      <c r="G25" s="2">
        <f>G21+G22-G15</f>
        <v>1300</v>
      </c>
      <c r="H25" s="2"/>
      <c r="I25" s="2">
        <f>I21+I22-I15</f>
        <v>1300</v>
      </c>
      <c r="J25" s="2"/>
      <c r="K25" s="2">
        <f>K21+K22-K15</f>
        <v>1300</v>
      </c>
    </row>
    <row r="26" spans="2:11" x14ac:dyDescent="0.3">
      <c r="B26" s="14" t="s">
        <v>14</v>
      </c>
      <c r="C26" s="12"/>
      <c r="D26" s="12"/>
      <c r="E26" s="14">
        <f>E23-E16</f>
        <v>1300</v>
      </c>
      <c r="F26" s="14"/>
      <c r="G26" s="14">
        <f>G23-G16</f>
        <v>580</v>
      </c>
      <c r="H26" s="14"/>
      <c r="I26" s="14">
        <f>I23-I16</f>
        <v>-340</v>
      </c>
      <c r="J26" s="14"/>
      <c r="K26" s="14">
        <f>K23-K16</f>
        <v>20.000000000000227</v>
      </c>
    </row>
    <row r="27" spans="2:1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 - B eller C</vt:lpstr>
      <vt:lpstr>Regnemodell</vt:lpstr>
      <vt:lpstr>Eksempler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Tonje Torsgard</cp:lastModifiedBy>
  <dcterms:created xsi:type="dcterms:W3CDTF">2016-11-16T11:22:32Z</dcterms:created>
  <dcterms:modified xsi:type="dcterms:W3CDTF">2019-01-23T08:55:05Z</dcterms:modified>
</cp:coreProperties>
</file>