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45" windowWidth="9720" windowHeight="7380" tabRatio="862"/>
  </bookViews>
  <sheets>
    <sheet name="Kostnader" sheetId="1" r:id="rId1"/>
    <sheet name="Plasser" sheetId="2" r:id="rId2"/>
    <sheet name="Resultater" sheetId="3" r:id="rId3"/>
  </sheets>
  <calcPr calcId="145621"/>
</workbook>
</file>

<file path=xl/calcChain.xml><?xml version="1.0" encoding="utf-8"?>
<calcChain xmlns="http://schemas.openxmlformats.org/spreadsheetml/2006/main">
  <c r="C5" i="1" l="1"/>
  <c r="C3" i="3" l="1"/>
  <c r="C7" i="3" l="1"/>
  <c r="C6" i="3"/>
  <c r="C5" i="3" s="1"/>
  <c r="C15" i="2" l="1"/>
  <c r="E14" i="2"/>
  <c r="E13" i="2"/>
  <c r="E12" i="2"/>
  <c r="E11" i="2"/>
  <c r="E10" i="2"/>
  <c r="E6" i="2"/>
  <c r="E7" i="2"/>
  <c r="E8" i="2"/>
  <c r="E9" i="2"/>
  <c r="E5" i="2"/>
  <c r="E15" i="2" l="1"/>
</calcChain>
</file>

<file path=xl/sharedStrings.xml><?xml version="1.0" encoding="utf-8"?>
<sst xmlns="http://schemas.openxmlformats.org/spreadsheetml/2006/main" count="25" uniqueCount="25">
  <si>
    <t>uvektede plasser</t>
  </si>
  <si>
    <t>vekting</t>
  </si>
  <si>
    <t>sum vektet</t>
  </si>
  <si>
    <t>ordinære somatiske sykehjemsplasser</t>
  </si>
  <si>
    <t>Aldershjem</t>
  </si>
  <si>
    <t>Korttid</t>
  </si>
  <si>
    <t>Skjermet demens</t>
  </si>
  <si>
    <t>Rehabilitering</t>
  </si>
  <si>
    <t>Forsterket psykisk helse/adferd</t>
  </si>
  <si>
    <t>Forsterket annet</t>
  </si>
  <si>
    <t>SUM</t>
  </si>
  <si>
    <t>Kostnader pr. vektet sykehjemsplass (ordinær plass)</t>
  </si>
  <si>
    <t>Døgnpris pr. vektet plass</t>
  </si>
  <si>
    <t>Avlastningsplass (omregnet til sykehjemsplasser)</t>
  </si>
  <si>
    <t>Barnebolig (omregnet til sykehjemsplasser)</t>
  </si>
  <si>
    <t>Kostnader pr. uvektet sykehjemsplass</t>
  </si>
  <si>
    <t>ulike plasstyper</t>
  </si>
  <si>
    <t>i 1000 kroner</t>
  </si>
  <si>
    <t>Korrigerte brutto driftsutgifter, institusjon, konsern</t>
  </si>
  <si>
    <t>Korrigerte brutto driftsutgifter, institusjon til pleie</t>
  </si>
  <si>
    <t>Kostnader sykehjemsdrift</t>
  </si>
  <si>
    <t>Forsterket plass lindrende behandling</t>
  </si>
  <si>
    <t>Beboere i instiutsjon</t>
  </si>
  <si>
    <t>Totale kostnader pleie</t>
  </si>
  <si>
    <t>Resultater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</si>
</sst>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 * #,##0.0_ ;_ * \-#,##0.0_ ;_ * &quot;-&quot;??_ ;_ @_ "/>
    <numFmt numFmtId="165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/>
    <xf numFmtId="0" fontId="0" fillId="0" borderId="0" xfId="0"/>
    <xf numFmtId="43" fontId="0" fillId="0" borderId="0" xfId="1" applyFont="1"/>
    <xf numFmtId="0" fontId="0" fillId="0" borderId="1" xfId="0" applyBorder="1"/>
    <xf numFmtId="43" fontId="0" fillId="0" borderId="0" xfId="0" applyNumberFormat="1"/>
    <xf numFmtId="164" fontId="0" fillId="0" borderId="0" xfId="1" applyNumberFormat="1" applyFont="1"/>
    <xf numFmtId="164" fontId="0" fillId="0" borderId="1" xfId="0" applyNumberFormat="1" applyBorder="1"/>
    <xf numFmtId="0" fontId="4" fillId="0" borderId="1" xfId="0" applyFont="1" applyBorder="1"/>
    <xf numFmtId="165" fontId="4" fillId="0" borderId="1" xfId="0" applyNumberFormat="1" applyFont="1" applyBorder="1"/>
    <xf numFmtId="0" fontId="0" fillId="0" borderId="2" xfId="0" applyBorder="1"/>
    <xf numFmtId="0" fontId="0" fillId="0" borderId="3" xfId="0" applyBorder="1"/>
    <xf numFmtId="165" fontId="0" fillId="0" borderId="2" xfId="1" applyNumberFormat="1" applyFont="1" applyBorder="1"/>
    <xf numFmtId="165" fontId="2" fillId="0" borderId="0" xfId="1" applyNumberFormat="1" applyFont="1"/>
    <xf numFmtId="0" fontId="4" fillId="0" borderId="0" xfId="0" applyFont="1"/>
    <xf numFmtId="0" fontId="3" fillId="0" borderId="3" xfId="0" applyFont="1" applyBorder="1"/>
    <xf numFmtId="43" fontId="6" fillId="0" borderId="0" xfId="1" applyFont="1"/>
    <xf numFmtId="0" fontId="5" fillId="2" borderId="0" xfId="0" applyFont="1" applyFill="1"/>
    <xf numFmtId="0" fontId="4" fillId="3" borderId="0" xfId="0" applyFont="1" applyFill="1"/>
    <xf numFmtId="165" fontId="4" fillId="3" borderId="0" xfId="1" applyNumberFormat="1" applyFont="1" applyFill="1"/>
    <xf numFmtId="0" fontId="0" fillId="2" borderId="0" xfId="0" applyFill="1"/>
    <xf numFmtId="165" fontId="4" fillId="2" borderId="0" xfId="1" applyNumberFormat="1" applyFont="1" applyFill="1"/>
    <xf numFmtId="0" fontId="8" fillId="0" borderId="0" xfId="0" applyFont="1"/>
    <xf numFmtId="165" fontId="7" fillId="0" borderId="4" xfId="1" applyNumberFormat="1" applyFont="1" applyBorder="1"/>
    <xf numFmtId="2" fontId="0" fillId="0" borderId="0" xfId="0" applyNumberFormat="1"/>
    <xf numFmtId="165" fontId="0" fillId="0" borderId="0" xfId="1" applyNumberFormat="1" applyFont="1"/>
    <xf numFmtId="0" fontId="9" fillId="0" borderId="0" xfId="0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C136"/>
  <sheetViews>
    <sheetView tabSelected="1" zoomScale="80" zoomScaleNormal="80" workbookViewId="0">
      <selection activeCell="B15" sqref="B15"/>
    </sheetView>
  </sheetViews>
  <sheetFormatPr baseColWidth="10" defaultRowHeight="15" x14ac:dyDescent="0.25"/>
  <cols>
    <col min="2" max="2" width="68.28515625" customWidth="1"/>
    <col min="3" max="3" width="20.85546875" customWidth="1"/>
  </cols>
  <sheetData>
    <row r="1" spans="1:3" ht="15.75" x14ac:dyDescent="0.25">
      <c r="A1" s="1"/>
      <c r="B1" s="22" t="s">
        <v>20</v>
      </c>
    </row>
    <row r="2" spans="1:3" x14ac:dyDescent="0.25">
      <c r="A2" s="11"/>
      <c r="B2" s="11"/>
      <c r="C2" s="11" t="s">
        <v>17</v>
      </c>
    </row>
    <row r="3" spans="1:3" s="2" customFormat="1" x14ac:dyDescent="0.25">
      <c r="A3" s="2">
        <v>253</v>
      </c>
      <c r="B3" s="2" t="s">
        <v>18</v>
      </c>
      <c r="C3" s="23">
        <v>181200</v>
      </c>
    </row>
    <row r="4" spans="1:3" x14ac:dyDescent="0.25">
      <c r="A4" s="1"/>
      <c r="B4" s="1"/>
      <c r="C4" s="13"/>
    </row>
    <row r="5" spans="1:3" x14ac:dyDescent="0.25">
      <c r="A5" s="1"/>
      <c r="B5" s="20" t="s">
        <v>19</v>
      </c>
      <c r="C5" s="21">
        <f>C3*1000</f>
        <v>181200000</v>
      </c>
    </row>
    <row r="6" spans="1:3" x14ac:dyDescent="0.25">
      <c r="A6" s="1"/>
      <c r="B6" s="1"/>
      <c r="C6" s="13"/>
    </row>
    <row r="7" spans="1:3" x14ac:dyDescent="0.25">
      <c r="A7" s="1"/>
      <c r="B7" s="1"/>
    </row>
    <row r="8" spans="1:3" x14ac:dyDescent="0.25">
      <c r="A8" s="1"/>
      <c r="B8" s="1"/>
      <c r="C8" s="13"/>
    </row>
    <row r="9" spans="1:3" x14ac:dyDescent="0.25">
      <c r="A9" s="1"/>
      <c r="B9" s="1"/>
      <c r="C9" s="13"/>
    </row>
    <row r="10" spans="1:3" x14ac:dyDescent="0.25">
      <c r="A10" s="1"/>
      <c r="B10" s="1"/>
      <c r="C10" s="13"/>
    </row>
    <row r="11" spans="1:3" x14ac:dyDescent="0.25">
      <c r="A11" s="1"/>
      <c r="B11" s="1"/>
      <c r="C11" s="13"/>
    </row>
    <row r="12" spans="1:3" x14ac:dyDescent="0.25">
      <c r="A12" s="1"/>
      <c r="B12" s="1"/>
      <c r="C12" s="13"/>
    </row>
    <row r="13" spans="1:3" x14ac:dyDescent="0.25">
      <c r="A13" s="1"/>
      <c r="B13" s="1"/>
      <c r="C13" s="13"/>
    </row>
    <row r="14" spans="1:3" x14ac:dyDescent="0.25">
      <c r="A14" s="1"/>
      <c r="B14" s="1"/>
      <c r="C14" s="13"/>
    </row>
    <row r="15" spans="1:3" x14ac:dyDescent="0.25">
      <c r="A15" s="1"/>
      <c r="B15" s="1"/>
      <c r="C15" s="13"/>
    </row>
    <row r="16" spans="1:3" x14ac:dyDescent="0.25">
      <c r="A16" s="1"/>
      <c r="B16" s="1"/>
      <c r="C16" s="13"/>
    </row>
    <row r="17" spans="1:3" x14ac:dyDescent="0.25">
      <c r="A17" s="1"/>
      <c r="B17" s="1"/>
      <c r="C17" s="13"/>
    </row>
    <row r="18" spans="1:3" x14ac:dyDescent="0.25">
      <c r="A18" s="1"/>
      <c r="B18" s="1"/>
      <c r="C18" s="13"/>
    </row>
    <row r="19" spans="1:3" x14ac:dyDescent="0.25">
      <c r="A19" s="1"/>
      <c r="B19" s="1"/>
      <c r="C19" s="13"/>
    </row>
    <row r="20" spans="1:3" x14ac:dyDescent="0.25">
      <c r="A20" s="1"/>
      <c r="B20" s="1"/>
      <c r="C20" s="13"/>
    </row>
    <row r="21" spans="1:3" x14ac:dyDescent="0.25">
      <c r="A21" s="1"/>
      <c r="B21" s="1"/>
      <c r="C21" s="13"/>
    </row>
    <row r="22" spans="1:3" x14ac:dyDescent="0.25">
      <c r="A22" s="1"/>
      <c r="B22" s="1"/>
      <c r="C22" s="13"/>
    </row>
    <row r="23" spans="1:3" x14ac:dyDescent="0.25">
      <c r="A23" s="1"/>
      <c r="B23" s="1"/>
      <c r="C23" s="13"/>
    </row>
    <row r="24" spans="1:3" x14ac:dyDescent="0.25">
      <c r="A24" s="1"/>
      <c r="B24" s="1"/>
      <c r="C24" s="13"/>
    </row>
    <row r="25" spans="1:3" x14ac:dyDescent="0.25">
      <c r="A25" s="1"/>
      <c r="B25" s="1"/>
      <c r="C25" s="13"/>
    </row>
    <row r="26" spans="1:3" x14ac:dyDescent="0.25">
      <c r="A26" s="1"/>
      <c r="B26" s="1"/>
      <c r="C26" s="13"/>
    </row>
    <row r="27" spans="1:3" x14ac:dyDescent="0.25">
      <c r="A27" s="1"/>
      <c r="B27" s="1"/>
      <c r="C27" s="13"/>
    </row>
    <row r="28" spans="1:3" x14ac:dyDescent="0.25">
      <c r="A28" s="1"/>
      <c r="B28" s="1"/>
      <c r="C28" s="13"/>
    </row>
    <row r="29" spans="1:3" x14ac:dyDescent="0.25">
      <c r="A29" s="1"/>
      <c r="B29" s="1"/>
      <c r="C29" s="13"/>
    </row>
    <row r="30" spans="1:3" x14ac:dyDescent="0.25">
      <c r="A30" s="1"/>
      <c r="B30" s="1"/>
      <c r="C30" s="13"/>
    </row>
    <row r="31" spans="1:3" x14ac:dyDescent="0.25">
      <c r="A31" s="1"/>
      <c r="B31" s="1"/>
      <c r="C31" s="13"/>
    </row>
    <row r="32" spans="1:3" x14ac:dyDescent="0.25">
      <c r="A32" s="1"/>
      <c r="B32" s="1"/>
      <c r="C32" s="13"/>
    </row>
    <row r="33" spans="1:3" x14ac:dyDescent="0.25">
      <c r="A33" s="1"/>
      <c r="B33" s="1"/>
      <c r="C33" s="13"/>
    </row>
    <row r="34" spans="1:3" x14ac:dyDescent="0.25">
      <c r="A34" s="1"/>
      <c r="B34" s="1"/>
      <c r="C34" s="13"/>
    </row>
    <row r="35" spans="1:3" x14ac:dyDescent="0.25">
      <c r="A35" s="1"/>
      <c r="B35" s="1"/>
      <c r="C35" s="13"/>
    </row>
    <row r="36" spans="1:3" x14ac:dyDescent="0.25">
      <c r="A36" s="1"/>
      <c r="B36" s="1"/>
      <c r="C36" s="13"/>
    </row>
    <row r="37" spans="1:3" x14ac:dyDescent="0.25">
      <c r="A37" s="1"/>
      <c r="B37" s="1"/>
      <c r="C37" s="13"/>
    </row>
    <row r="38" spans="1:3" x14ac:dyDescent="0.25">
      <c r="A38" s="1"/>
      <c r="B38" s="1"/>
      <c r="C38" s="13"/>
    </row>
    <row r="39" spans="1:3" x14ac:dyDescent="0.25">
      <c r="A39" s="1"/>
      <c r="B39" s="1"/>
      <c r="C39" s="13"/>
    </row>
    <row r="40" spans="1:3" x14ac:dyDescent="0.25">
      <c r="A40" s="1"/>
      <c r="B40" s="1"/>
      <c r="C40" s="13"/>
    </row>
    <row r="41" spans="1:3" x14ac:dyDescent="0.25">
      <c r="A41" s="1"/>
      <c r="B41" s="1"/>
      <c r="C41" s="13"/>
    </row>
    <row r="42" spans="1:3" x14ac:dyDescent="0.25">
      <c r="A42" s="1"/>
      <c r="B42" s="1"/>
      <c r="C42" s="13"/>
    </row>
    <row r="43" spans="1:3" x14ac:dyDescent="0.25">
      <c r="A43" s="1"/>
      <c r="B43" s="1"/>
      <c r="C43" s="13"/>
    </row>
    <row r="44" spans="1:3" x14ac:dyDescent="0.25">
      <c r="A44" s="1"/>
      <c r="B44" s="1"/>
      <c r="C44" s="13"/>
    </row>
    <row r="45" spans="1:3" x14ac:dyDescent="0.25">
      <c r="A45" s="1"/>
      <c r="B45" s="1"/>
      <c r="C45" s="13"/>
    </row>
    <row r="46" spans="1:3" x14ac:dyDescent="0.25">
      <c r="A46" s="1"/>
      <c r="B46" s="1"/>
      <c r="C46" s="13"/>
    </row>
    <row r="47" spans="1:3" x14ac:dyDescent="0.25">
      <c r="A47" s="1"/>
      <c r="B47" s="1"/>
      <c r="C47" s="13"/>
    </row>
    <row r="48" spans="1:3" x14ac:dyDescent="0.25">
      <c r="A48" s="1"/>
      <c r="B48" s="1"/>
      <c r="C48" s="13"/>
    </row>
    <row r="49" spans="1:3" x14ac:dyDescent="0.25">
      <c r="A49" s="1"/>
      <c r="B49" s="1"/>
      <c r="C49" s="13"/>
    </row>
    <row r="50" spans="1:3" x14ac:dyDescent="0.25">
      <c r="A50" s="1"/>
      <c r="B50" s="1"/>
      <c r="C50" s="13"/>
    </row>
    <row r="51" spans="1:3" x14ac:dyDescent="0.25">
      <c r="A51" s="1"/>
      <c r="B51" s="1"/>
      <c r="C51" s="13"/>
    </row>
    <row r="52" spans="1:3" x14ac:dyDescent="0.25">
      <c r="A52" s="1"/>
      <c r="B52" s="1"/>
      <c r="C52" s="13"/>
    </row>
    <row r="53" spans="1:3" x14ac:dyDescent="0.25">
      <c r="A53" s="1"/>
      <c r="B53" s="1"/>
      <c r="C53" s="13"/>
    </row>
    <row r="54" spans="1:3" x14ac:dyDescent="0.25">
      <c r="A54" s="1"/>
      <c r="B54" s="1"/>
      <c r="C54" s="13"/>
    </row>
    <row r="55" spans="1:3" x14ac:dyDescent="0.25">
      <c r="A55" s="1"/>
      <c r="B55" s="1"/>
      <c r="C55" s="13"/>
    </row>
    <row r="56" spans="1:3" x14ac:dyDescent="0.25">
      <c r="A56" s="1"/>
      <c r="B56" s="1"/>
      <c r="C56" s="13"/>
    </row>
    <row r="57" spans="1:3" x14ac:dyDescent="0.25">
      <c r="A57" s="1"/>
      <c r="B57" s="1"/>
      <c r="C57" s="13"/>
    </row>
    <row r="58" spans="1:3" x14ac:dyDescent="0.25">
      <c r="A58" s="1"/>
      <c r="B58" s="1"/>
      <c r="C58" s="13"/>
    </row>
    <row r="59" spans="1:3" x14ac:dyDescent="0.25">
      <c r="A59" s="1"/>
      <c r="B59" s="1"/>
      <c r="C59" s="13"/>
    </row>
    <row r="60" spans="1:3" x14ac:dyDescent="0.25">
      <c r="A60" s="1"/>
      <c r="B60" s="1"/>
      <c r="C60" s="13"/>
    </row>
    <row r="61" spans="1:3" x14ac:dyDescent="0.25">
      <c r="A61" s="1"/>
      <c r="B61" s="1"/>
      <c r="C61" s="13"/>
    </row>
    <row r="62" spans="1:3" x14ac:dyDescent="0.25">
      <c r="A62" s="1"/>
      <c r="B62" s="1"/>
      <c r="C62" s="13"/>
    </row>
    <row r="63" spans="1:3" x14ac:dyDescent="0.25">
      <c r="A63" s="1"/>
      <c r="B63" s="1"/>
      <c r="C63" s="13"/>
    </row>
    <row r="64" spans="1:3" x14ac:dyDescent="0.25">
      <c r="A64" s="1"/>
      <c r="B64" s="1"/>
      <c r="C64" s="13"/>
    </row>
    <row r="65" spans="1:3" x14ac:dyDescent="0.25">
      <c r="A65" s="1"/>
      <c r="B65" s="1"/>
      <c r="C65" s="13"/>
    </row>
    <row r="66" spans="1:3" x14ac:dyDescent="0.25">
      <c r="A66" s="1"/>
      <c r="B66" s="1"/>
      <c r="C66" s="13"/>
    </row>
    <row r="67" spans="1:3" x14ac:dyDescent="0.25">
      <c r="A67" s="1"/>
      <c r="B67" s="1"/>
      <c r="C67" s="13"/>
    </row>
    <row r="68" spans="1:3" x14ac:dyDescent="0.25">
      <c r="A68" s="1"/>
      <c r="B68" s="1"/>
      <c r="C68" s="13"/>
    </row>
    <row r="69" spans="1:3" x14ac:dyDescent="0.25">
      <c r="A69" s="1"/>
      <c r="B69" s="1"/>
      <c r="C69" s="13"/>
    </row>
    <row r="70" spans="1:3" x14ac:dyDescent="0.25">
      <c r="A70" s="1"/>
      <c r="B70" s="1"/>
      <c r="C70" s="13"/>
    </row>
    <row r="71" spans="1:3" x14ac:dyDescent="0.25">
      <c r="A71" s="1"/>
      <c r="B71" s="1"/>
      <c r="C71" s="13"/>
    </row>
    <row r="72" spans="1:3" x14ac:dyDescent="0.25">
      <c r="A72" s="1"/>
      <c r="B72" s="1"/>
      <c r="C72" s="13"/>
    </row>
    <row r="73" spans="1:3" x14ac:dyDescent="0.25">
      <c r="A73" s="1"/>
      <c r="B73" s="1"/>
      <c r="C73" s="13"/>
    </row>
    <row r="74" spans="1:3" x14ac:dyDescent="0.25">
      <c r="A74" s="1"/>
      <c r="B74" s="1"/>
      <c r="C74" s="13"/>
    </row>
    <row r="75" spans="1:3" x14ac:dyDescent="0.25">
      <c r="A75" s="1"/>
      <c r="B75" s="1"/>
      <c r="C75" s="13"/>
    </row>
    <row r="76" spans="1:3" x14ac:dyDescent="0.25">
      <c r="A76" s="1"/>
      <c r="B76" s="1"/>
      <c r="C76" s="13"/>
    </row>
    <row r="77" spans="1:3" x14ac:dyDescent="0.25">
      <c r="A77" s="1"/>
      <c r="B77" s="1"/>
      <c r="C77" s="13"/>
    </row>
    <row r="78" spans="1:3" x14ac:dyDescent="0.25">
      <c r="A78" s="1"/>
      <c r="B78" s="1"/>
      <c r="C78" s="13"/>
    </row>
    <row r="79" spans="1:3" x14ac:dyDescent="0.25">
      <c r="A79" s="1"/>
      <c r="B79" s="1"/>
      <c r="C79" s="13"/>
    </row>
    <row r="80" spans="1:3" x14ac:dyDescent="0.25">
      <c r="A80" s="1"/>
      <c r="B80" s="1"/>
      <c r="C80" s="13"/>
    </row>
    <row r="81" spans="1:3" x14ac:dyDescent="0.25">
      <c r="A81" s="1"/>
      <c r="B81" s="1"/>
      <c r="C81" s="13"/>
    </row>
    <row r="82" spans="1:3" x14ac:dyDescent="0.25">
      <c r="A82" s="1"/>
      <c r="B82" s="1"/>
      <c r="C82" s="13"/>
    </row>
    <row r="83" spans="1:3" x14ac:dyDescent="0.25">
      <c r="A83" s="1"/>
      <c r="B83" s="1"/>
      <c r="C83" s="13"/>
    </row>
    <row r="84" spans="1:3" x14ac:dyDescent="0.25">
      <c r="A84" s="1"/>
      <c r="B84" s="1"/>
      <c r="C84" s="13"/>
    </row>
    <row r="85" spans="1:3" x14ac:dyDescent="0.25">
      <c r="A85" s="1"/>
      <c r="B85" s="1"/>
      <c r="C85" s="13"/>
    </row>
    <row r="86" spans="1:3" x14ac:dyDescent="0.25">
      <c r="A86" s="1"/>
      <c r="B86" s="1"/>
      <c r="C86" s="13"/>
    </row>
    <row r="87" spans="1:3" x14ac:dyDescent="0.25">
      <c r="A87" s="1"/>
      <c r="B87" s="1"/>
      <c r="C87" s="13"/>
    </row>
    <row r="88" spans="1:3" x14ac:dyDescent="0.25">
      <c r="A88" s="1"/>
      <c r="B88" s="1"/>
      <c r="C88" s="13"/>
    </row>
    <row r="89" spans="1:3" x14ac:dyDescent="0.25">
      <c r="A89" s="1"/>
      <c r="B89" s="1"/>
      <c r="C89" s="13"/>
    </row>
    <row r="90" spans="1:3" x14ac:dyDescent="0.25">
      <c r="A90" s="1"/>
      <c r="B90" s="1"/>
      <c r="C90" s="13"/>
    </row>
    <row r="91" spans="1:3" x14ac:dyDescent="0.25">
      <c r="A91" s="1"/>
      <c r="B91" s="1"/>
      <c r="C91" s="13"/>
    </row>
    <row r="92" spans="1:3" x14ac:dyDescent="0.25">
      <c r="A92" s="1"/>
      <c r="B92" s="1"/>
      <c r="C92" s="13"/>
    </row>
    <row r="93" spans="1:3" x14ac:dyDescent="0.25">
      <c r="A93" s="1"/>
      <c r="B93" s="1"/>
      <c r="C93" s="13"/>
    </row>
    <row r="94" spans="1:3" x14ac:dyDescent="0.25">
      <c r="A94" s="1"/>
      <c r="B94" s="1"/>
      <c r="C94" s="13"/>
    </row>
    <row r="95" spans="1:3" x14ac:dyDescent="0.25">
      <c r="A95" s="1"/>
      <c r="B95" s="1"/>
      <c r="C95" s="13"/>
    </row>
    <row r="96" spans="1:3" x14ac:dyDescent="0.25">
      <c r="A96" s="1"/>
      <c r="B96" s="1"/>
      <c r="C96" s="13"/>
    </row>
    <row r="97" spans="1:3" x14ac:dyDescent="0.25">
      <c r="A97" s="1"/>
      <c r="B97" s="1"/>
      <c r="C97" s="13"/>
    </row>
    <row r="98" spans="1:3" x14ac:dyDescent="0.25">
      <c r="A98" s="1"/>
      <c r="B98" s="1"/>
      <c r="C98" s="13"/>
    </row>
    <row r="99" spans="1:3" x14ac:dyDescent="0.25">
      <c r="A99" s="1"/>
      <c r="B99" s="1"/>
      <c r="C99" s="13"/>
    </row>
    <row r="100" spans="1:3" x14ac:dyDescent="0.25">
      <c r="A100" s="1"/>
      <c r="B100" s="1"/>
      <c r="C100" s="13"/>
    </row>
    <row r="101" spans="1:3" x14ac:dyDescent="0.25">
      <c r="A101" s="1"/>
      <c r="B101" s="1"/>
      <c r="C101" s="13"/>
    </row>
    <row r="102" spans="1:3" x14ac:dyDescent="0.25">
      <c r="A102" s="1"/>
      <c r="B102" s="1"/>
      <c r="C102" s="13"/>
    </row>
    <row r="103" spans="1:3" x14ac:dyDescent="0.25">
      <c r="A103" s="1"/>
      <c r="B103" s="1"/>
      <c r="C103" s="13"/>
    </row>
    <row r="104" spans="1:3" x14ac:dyDescent="0.25">
      <c r="A104" s="1"/>
      <c r="B104" s="1"/>
      <c r="C104" s="13"/>
    </row>
    <row r="105" spans="1:3" x14ac:dyDescent="0.25">
      <c r="A105" s="1"/>
      <c r="B105" s="1"/>
      <c r="C105" s="13"/>
    </row>
    <row r="106" spans="1:3" x14ac:dyDescent="0.25">
      <c r="A106" s="1"/>
      <c r="B106" s="1"/>
      <c r="C106" s="13"/>
    </row>
    <row r="107" spans="1:3" x14ac:dyDescent="0.25">
      <c r="A107" s="1"/>
      <c r="B107" s="1"/>
      <c r="C107" s="13"/>
    </row>
    <row r="108" spans="1:3" x14ac:dyDescent="0.25">
      <c r="A108" s="1"/>
      <c r="B108" s="1"/>
      <c r="C108" s="13"/>
    </row>
    <row r="109" spans="1:3" x14ac:dyDescent="0.25">
      <c r="A109" s="1"/>
      <c r="B109" s="1"/>
      <c r="C109" s="13"/>
    </row>
    <row r="110" spans="1:3" x14ac:dyDescent="0.25">
      <c r="A110" s="1"/>
      <c r="B110" s="1"/>
      <c r="C110" s="13"/>
    </row>
    <row r="111" spans="1:3" x14ac:dyDescent="0.25">
      <c r="A111" s="1"/>
      <c r="B111" s="1"/>
      <c r="C111" s="13"/>
    </row>
    <row r="112" spans="1:3" x14ac:dyDescent="0.25">
      <c r="A112" s="1"/>
      <c r="B112" s="1"/>
      <c r="C112" s="13"/>
    </row>
    <row r="113" spans="1:3" x14ac:dyDescent="0.25">
      <c r="A113" s="1"/>
      <c r="B113" s="1"/>
      <c r="C113" s="13"/>
    </row>
    <row r="114" spans="1:3" x14ac:dyDescent="0.25">
      <c r="A114" s="1"/>
      <c r="B114" s="1"/>
      <c r="C114" s="13"/>
    </row>
    <row r="115" spans="1:3" x14ac:dyDescent="0.25">
      <c r="A115" s="1"/>
      <c r="B115" s="1"/>
      <c r="C115" s="13"/>
    </row>
    <row r="116" spans="1:3" x14ac:dyDescent="0.25">
      <c r="A116" s="1"/>
      <c r="B116" s="1"/>
      <c r="C116" s="13"/>
    </row>
    <row r="117" spans="1:3" x14ac:dyDescent="0.25">
      <c r="A117" s="1"/>
      <c r="B117" s="1"/>
      <c r="C117" s="13"/>
    </row>
    <row r="118" spans="1:3" x14ac:dyDescent="0.25">
      <c r="A118" s="1"/>
      <c r="B118" s="1"/>
      <c r="C118" s="13"/>
    </row>
    <row r="119" spans="1:3" x14ac:dyDescent="0.25">
      <c r="A119" s="1"/>
      <c r="B119" s="1"/>
      <c r="C119" s="13"/>
    </row>
    <row r="120" spans="1:3" s="2" customFormat="1" x14ac:dyDescent="0.25">
      <c r="A120" s="10"/>
      <c r="B120" s="10"/>
      <c r="C120" s="12"/>
    </row>
    <row r="121" spans="1:3" s="2" customFormat="1" x14ac:dyDescent="0.25"/>
    <row r="122" spans="1:3" s="2" customFormat="1" x14ac:dyDescent="0.25"/>
    <row r="123" spans="1:3" x14ac:dyDescent="0.25">
      <c r="A123" s="1"/>
      <c r="B123" s="1"/>
      <c r="C123" s="3"/>
    </row>
    <row r="124" spans="1:3" x14ac:dyDescent="0.25">
      <c r="A124" s="1"/>
      <c r="B124" s="1"/>
      <c r="C124" s="13"/>
    </row>
    <row r="125" spans="1:3" x14ac:dyDescent="0.25">
      <c r="A125" s="1"/>
      <c r="B125" s="1"/>
      <c r="C125" s="13"/>
    </row>
    <row r="126" spans="1:3" x14ac:dyDescent="0.25">
      <c r="A126" s="1"/>
      <c r="B126" s="1"/>
      <c r="C126" s="13"/>
    </row>
    <row r="127" spans="1:3" x14ac:dyDescent="0.25">
      <c r="A127" s="1"/>
      <c r="B127" s="1"/>
      <c r="C127" s="13"/>
    </row>
    <row r="128" spans="1:3" x14ac:dyDescent="0.25">
      <c r="A128" s="1"/>
      <c r="B128" s="1"/>
      <c r="C128" s="13"/>
    </row>
    <row r="129" spans="1:3" x14ac:dyDescent="0.25">
      <c r="A129" s="1"/>
      <c r="B129" s="1"/>
      <c r="C129" s="13"/>
    </row>
    <row r="130" spans="1:3" x14ac:dyDescent="0.25">
      <c r="A130" s="1"/>
      <c r="B130" s="1"/>
      <c r="C130" s="13"/>
    </row>
    <row r="131" spans="1:3" x14ac:dyDescent="0.25">
      <c r="A131" s="1"/>
      <c r="B131" s="1"/>
      <c r="C131" s="13"/>
    </row>
    <row r="132" spans="1:3" x14ac:dyDescent="0.25">
      <c r="A132" s="1"/>
      <c r="B132" s="1"/>
      <c r="C132" s="13"/>
    </row>
    <row r="133" spans="1:3" x14ac:dyDescent="0.25">
      <c r="A133" s="1"/>
      <c r="B133" s="1"/>
      <c r="C133" s="13"/>
    </row>
    <row r="134" spans="1:3" x14ac:dyDescent="0.25">
      <c r="A134" s="1"/>
      <c r="B134" s="1"/>
      <c r="C134" s="13"/>
    </row>
    <row r="135" spans="1:3" x14ac:dyDescent="0.25">
      <c r="A135" s="1"/>
      <c r="B135" s="1"/>
      <c r="C135" s="13"/>
    </row>
    <row r="136" spans="1:3" x14ac:dyDescent="0.25">
      <c r="A136" s="10"/>
      <c r="B136" s="10"/>
      <c r="C136" s="1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B1:F32"/>
  <sheetViews>
    <sheetView workbookViewId="0">
      <selection activeCell="C22" sqref="C22"/>
    </sheetView>
  </sheetViews>
  <sheetFormatPr baseColWidth="10" defaultRowHeight="15" x14ac:dyDescent="0.25"/>
  <cols>
    <col min="2" max="2" width="47.7109375" customWidth="1"/>
    <col min="3" max="3" width="19.85546875" customWidth="1"/>
  </cols>
  <sheetData>
    <row r="1" spans="2:6" ht="21" x14ac:dyDescent="0.35">
      <c r="B1" s="26" t="s">
        <v>22</v>
      </c>
    </row>
    <row r="3" spans="2:6" x14ac:dyDescent="0.25">
      <c r="B3" s="2"/>
      <c r="C3" s="2"/>
      <c r="D3" s="2"/>
      <c r="E3" s="2"/>
      <c r="F3" s="2"/>
    </row>
    <row r="4" spans="2:6" x14ac:dyDescent="0.25">
      <c r="B4" s="15" t="s">
        <v>16</v>
      </c>
      <c r="C4" s="11" t="s">
        <v>0</v>
      </c>
      <c r="D4" s="11" t="s">
        <v>1</v>
      </c>
      <c r="E4" s="11" t="s">
        <v>2</v>
      </c>
      <c r="F4" s="2"/>
    </row>
    <row r="5" spans="2:6" x14ac:dyDescent="0.25">
      <c r="B5" s="2" t="s">
        <v>3</v>
      </c>
      <c r="C5" s="23">
        <v>130</v>
      </c>
      <c r="D5" s="16">
        <v>1</v>
      </c>
      <c r="E5" s="6">
        <f>C5*D5</f>
        <v>130</v>
      </c>
      <c r="F5" s="2"/>
    </row>
    <row r="6" spans="2:6" x14ac:dyDescent="0.25">
      <c r="B6" s="14" t="s">
        <v>4</v>
      </c>
      <c r="C6" s="23">
        <v>12</v>
      </c>
      <c r="D6" s="16">
        <v>0.68</v>
      </c>
      <c r="E6" s="6">
        <f t="shared" ref="E6:E9" si="0">C6*D6</f>
        <v>8.16</v>
      </c>
      <c r="F6" s="2"/>
    </row>
    <row r="7" spans="2:6" x14ac:dyDescent="0.25">
      <c r="B7" s="14" t="s">
        <v>5</v>
      </c>
      <c r="C7" s="23">
        <v>3</v>
      </c>
      <c r="D7" s="16">
        <v>1.1299999999999999</v>
      </c>
      <c r="E7" s="6">
        <f t="shared" si="0"/>
        <v>3.3899999999999997</v>
      </c>
      <c r="F7" s="2"/>
    </row>
    <row r="8" spans="2:6" x14ac:dyDescent="0.25">
      <c r="B8" s="14" t="s">
        <v>6</v>
      </c>
      <c r="C8" s="23">
        <v>12</v>
      </c>
      <c r="D8" s="16">
        <v>1.07</v>
      </c>
      <c r="E8" s="6">
        <f t="shared" si="0"/>
        <v>12.84</v>
      </c>
      <c r="F8" s="5"/>
    </row>
    <row r="9" spans="2:6" x14ac:dyDescent="0.25">
      <c r="B9" s="14" t="s">
        <v>7</v>
      </c>
      <c r="C9" s="23">
        <v>5</v>
      </c>
      <c r="D9" s="16">
        <v>1.44</v>
      </c>
      <c r="E9" s="6">
        <f t="shared" si="0"/>
        <v>7.1999999999999993</v>
      </c>
      <c r="F9" s="2"/>
    </row>
    <row r="10" spans="2:6" x14ac:dyDescent="0.25">
      <c r="B10" s="14" t="s">
        <v>8</v>
      </c>
      <c r="C10" s="23">
        <v>4</v>
      </c>
      <c r="D10" s="16">
        <v>1.52</v>
      </c>
      <c r="E10" s="6">
        <f>C10*D10</f>
        <v>6.08</v>
      </c>
      <c r="F10" s="2"/>
    </row>
    <row r="11" spans="2:6" s="2" customFormat="1" x14ac:dyDescent="0.25">
      <c r="B11" s="14" t="s">
        <v>13</v>
      </c>
      <c r="C11" s="23">
        <v>7</v>
      </c>
      <c r="D11" s="16">
        <v>1.1000000000000001</v>
      </c>
      <c r="E11" s="6">
        <f>C11*D11</f>
        <v>7.7000000000000011</v>
      </c>
    </row>
    <row r="12" spans="2:6" s="2" customFormat="1" x14ac:dyDescent="0.25">
      <c r="B12" s="14" t="s">
        <v>9</v>
      </c>
      <c r="C12" s="23">
        <v>1</v>
      </c>
      <c r="D12" s="16">
        <v>2</v>
      </c>
      <c r="E12" s="6">
        <f>C12*D12</f>
        <v>2</v>
      </c>
    </row>
    <row r="13" spans="2:6" s="2" customFormat="1" x14ac:dyDescent="0.25">
      <c r="B13" s="14" t="s">
        <v>14</v>
      </c>
      <c r="C13" s="23">
        <v>10</v>
      </c>
      <c r="D13" s="16">
        <v>1.3</v>
      </c>
      <c r="E13" s="6">
        <f>C13*D13</f>
        <v>13</v>
      </c>
    </row>
    <row r="14" spans="2:6" x14ac:dyDescent="0.25">
      <c r="B14" s="14" t="s">
        <v>21</v>
      </c>
      <c r="C14" s="23">
        <v>5</v>
      </c>
      <c r="D14" s="16">
        <v>1.74</v>
      </c>
      <c r="E14" s="6">
        <f>C14*D14</f>
        <v>8.6999999999999993</v>
      </c>
      <c r="F14" s="2"/>
    </row>
    <row r="15" spans="2:6" ht="15.75" thickBot="1" x14ac:dyDescent="0.3">
      <c r="B15" s="8" t="s">
        <v>10</v>
      </c>
      <c r="C15" s="9">
        <f>SUM(C5:C14)</f>
        <v>189</v>
      </c>
      <c r="D15" s="4"/>
      <c r="E15" s="7">
        <f>SUM(E5:E14)</f>
        <v>199.06999999999996</v>
      </c>
      <c r="F15" s="2"/>
    </row>
    <row r="21" spans="2:4" x14ac:dyDescent="0.25">
      <c r="B21" s="2"/>
      <c r="C21" s="2"/>
      <c r="D21" s="2"/>
    </row>
    <row r="22" spans="2:4" x14ac:dyDescent="0.25">
      <c r="C22" s="25"/>
    </row>
    <row r="23" spans="2:4" x14ac:dyDescent="0.25">
      <c r="C23" s="25"/>
      <c r="D23" s="24"/>
    </row>
    <row r="24" spans="2:4" x14ac:dyDescent="0.25">
      <c r="C24" s="25"/>
      <c r="D24" s="24"/>
    </row>
    <row r="25" spans="2:4" x14ac:dyDescent="0.25">
      <c r="C25" s="25"/>
      <c r="D25" s="24"/>
    </row>
    <row r="26" spans="2:4" x14ac:dyDescent="0.25">
      <c r="C26" s="25"/>
      <c r="D26" s="24"/>
    </row>
    <row r="27" spans="2:4" x14ac:dyDescent="0.25">
      <c r="C27" s="25"/>
      <c r="D27" s="24"/>
    </row>
    <row r="28" spans="2:4" x14ac:dyDescent="0.25">
      <c r="C28" s="25"/>
      <c r="D28" s="24"/>
    </row>
    <row r="29" spans="2:4" x14ac:dyDescent="0.25">
      <c r="C29" s="25"/>
      <c r="D29" s="24"/>
    </row>
    <row r="30" spans="2:4" x14ac:dyDescent="0.25">
      <c r="C30" s="25"/>
      <c r="D30" s="24"/>
    </row>
    <row r="31" spans="2:4" x14ac:dyDescent="0.25">
      <c r="C31" s="25"/>
      <c r="D31" s="24"/>
    </row>
    <row r="32" spans="2:4" x14ac:dyDescent="0.25">
      <c r="D32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B2:C7"/>
  <sheetViews>
    <sheetView workbookViewId="0">
      <selection activeCell="C26" sqref="C26"/>
    </sheetView>
  </sheetViews>
  <sheetFormatPr baseColWidth="10" defaultRowHeight="15" x14ac:dyDescent="0.25"/>
  <cols>
    <col min="2" max="2" width="49.140625" customWidth="1"/>
    <col min="3" max="3" width="11.7109375" bestFit="1" customWidth="1"/>
  </cols>
  <sheetData>
    <row r="2" spans="2:3" x14ac:dyDescent="0.25">
      <c r="B2" s="17" t="s">
        <v>24</v>
      </c>
      <c r="C2" s="17"/>
    </row>
    <row r="3" spans="2:3" x14ac:dyDescent="0.25">
      <c r="B3" s="18" t="s">
        <v>23</v>
      </c>
      <c r="C3" s="19">
        <f>Kostnader!C5</f>
        <v>181200000</v>
      </c>
    </row>
    <row r="4" spans="2:3" x14ac:dyDescent="0.25">
      <c r="B4" s="18"/>
      <c r="C4" s="19"/>
    </row>
    <row r="5" spans="2:3" x14ac:dyDescent="0.25">
      <c r="B5" s="18" t="s">
        <v>12</v>
      </c>
      <c r="C5" s="19">
        <f>C6/365</f>
        <v>2493.1506849315069</v>
      </c>
    </row>
    <row r="6" spans="2:3" x14ac:dyDescent="0.25">
      <c r="B6" s="18" t="s">
        <v>11</v>
      </c>
      <c r="C6" s="19">
        <f>MROUND(C3/Plasser!E15,1000)</f>
        <v>910000</v>
      </c>
    </row>
    <row r="7" spans="2:3" x14ac:dyDescent="0.25">
      <c r="B7" s="18" t="s">
        <v>15</v>
      </c>
      <c r="C7" s="19">
        <f>MROUND(C3/Plasser!C15,100)</f>
        <v>958700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 - ARENA-rom" ma:contentTypeID="0x0101002703D2AF657F4CC69F3B5766777647D700D06115F784074B5E809F7B2D63EA2F2B007CC8D3DE76A54263AD44A5AABF561F5E00329C2BD1544A73419FC11A92C6DA5DA6" ma:contentTypeVersion="55" ma:contentTypeDescription="Opprett et nytt dokument." ma:contentTypeScope="" ma:versionID="2ab310e85a1f99974ba844322dbc8bd9">
  <xsd:schema xmlns:xsd="http://www.w3.org/2001/XMLSchema" xmlns:xs="http://www.w3.org/2001/XMLSchema" xmlns:p="http://schemas.microsoft.com/office/2006/metadata/properties" xmlns:ns2="1fcd92dd-7d74-4918-8c11-98baf3d8368d" targetNamespace="http://schemas.microsoft.com/office/2006/metadata/properties" ma:root="true" ma:fieldsID="67a80351c94a1599e25405bc888eaa8c" ns2:_="">
    <xsd:import namespace="1fcd92dd-7d74-4918-8c11-98baf3d8368d"/>
    <xsd:element name="properties">
      <xsd:complexType>
        <xsd:sequence>
          <xsd:element name="documentManagement">
            <xsd:complexType>
              <xsd:all>
                <xsd:element ref="ns2:NHO_DocumentStatus"/>
                <xsd:element ref="ns2:NHO_DocumentProperty"/>
                <xsd:element ref="ns2:NHO_DocumentDate" minOccurs="0"/>
                <xsd:element ref="ns2:NHO_DocumentArchiveDate" minOccurs="0"/>
                <xsd:element ref="ns2:ARENA_DocumentReference" minOccurs="0"/>
                <xsd:element ref="ns2:ARENA_DocumentRecipient" minOccurs="0"/>
                <xsd:element ref="ns2:ARENA_DocumentSender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c33924c3673147c88830f2707c1978bc" minOccurs="0"/>
                <xsd:element ref="ns2:p8a47c7619634ae9930087b62d76e394" minOccurs="0"/>
                <xsd:element ref="ns2:_dlc_DocId" minOccurs="0"/>
                <xsd:element ref="ns2:TaxKeywordTaxHTField" minOccurs="0"/>
                <xsd:element ref="ns2:crms_nhon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cd92dd-7d74-4918-8c11-98baf3d8368d" elementFormDefault="qualified">
    <xsd:import namespace="http://schemas.microsoft.com/office/2006/documentManagement/types"/>
    <xsd:import namespace="http://schemas.microsoft.com/office/infopath/2007/PartnerControls"/>
    <xsd:element name="NHO_DocumentStatus" ma:index="2" ma:displayName="Status" ma:default="Under behandling" ma:description="Status" ma:format="Dropdown" ma:internalName="NHO_DocumentStatus">
      <xsd:simpleType>
        <xsd:restriction base="dms:Choice">
          <xsd:enumeration value="Under behandling"/>
          <xsd:enumeration value="Til fordeling"/>
        </xsd:restriction>
      </xsd:simpleType>
    </xsd:element>
    <xsd:element name="NHO_DocumentProperty" ma:index="3" ma:displayName="Inn/ut/internt" ma:default="Internt" ma:description="Inn/ut/internt" ma:format="Dropdown" ma:internalName="NHO_DocumentProperty">
      <xsd:simpleType>
        <xsd:restriction base="dms:Choice">
          <xsd:enumeration value="Internt"/>
          <xsd:enumeration value="Ut"/>
          <xsd:enumeration value="Inn"/>
        </xsd:restriction>
      </xsd:simpleType>
    </xsd:element>
    <xsd:element name="NHO_DocumentDate" ma:index="4" nillable="true" ma:displayName="Dokumentdato" ma:description="Dokumentdato" ma:format="DateOnly" ma:internalName="NHO_DocumentDate" ma:readOnly="false">
      <xsd:simpleType>
        <xsd:restriction base="dms:DateTime"/>
      </xsd:simpleType>
    </xsd:element>
    <xsd:element name="NHO_DocumentArchiveDate" ma:index="5" nillable="true" ma:displayName="Arkivdato" ma:format="DateTime" ma:hidden="true" ma:internalName="NHO_DocumentArchiveDate">
      <xsd:simpleType>
        <xsd:restriction base="dms:DateTime"/>
      </xsd:simpleType>
    </xsd:element>
    <xsd:element name="ARENA_DocumentReference" ma:index="9" nillable="true" ma:displayName="Deres referanse" ma:description="Deres referanse" ma:internalName="ARENA_DocumentReference">
      <xsd:simpleType>
        <xsd:restriction base="dms:Text"/>
      </xsd:simpleType>
    </xsd:element>
    <xsd:element name="ARENA_DocumentRecipient" ma:index="10" nillable="true" ma:displayName="Mottaker" ma:description="Mottaker" ma:internalName="ARENA_DocumentRecipient">
      <xsd:simpleType>
        <xsd:restriction base="dms:Text"/>
      </xsd:simpleType>
    </xsd:element>
    <xsd:element name="ARENA_DocumentSender" ma:index="11" nillable="true" ma:displayName="Avsender" ma:description="Avsender" ma:internalName="ARENA_DocumentSender">
      <xsd:simpleType>
        <xsd:restriction base="dms:Text"/>
      </xsd:simpleType>
    </xsd:element>
    <xsd:element name="_dlc_DocIdUrl" ma:index="12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4" nillable="true" ma:displayName="Taxonomy Catch All Column" ma:hidden="true" ma:list="{aa4cd1ed-27a5-4a02-b49a-9ce2141a4d7e}" ma:internalName="TaxCatchAll" ma:showField="CatchAllData" ma:web="5a85ae50-92f0-4505-b4e0-b347f9975d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aa4cd1ed-27a5-4a02-b49a-9ce2141a4d7e}" ma:internalName="TaxCatchAllLabel" ma:readOnly="true" ma:showField="CatchAllDataLabel" ma:web="5a85ae50-92f0-4505-b4e0-b347f9975d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33924c3673147c88830f2707c1978bc" ma:index="17" nillable="true" ma:taxonomy="true" ma:internalName="c33924c3673147c88830f2707c1978bc" ma:taxonomyFieldName="NhoMmdCaseWorker" ma:displayName="Saksbehandler" ma:default="" ma:fieldId="{c33924c3-6731-47c8-8830-f2707c1978bc}" ma:sspId="23ae1762-dfb7-4954-b585-25db1d1094a4" ma:termSetId="bbd35930-3809-4f28-8ebd-605c947425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8a47c7619634ae9930087b62d76e394" ma:index="19" nillable="true" ma:taxonomy="true" ma:internalName="p8a47c7619634ae9930087b62d76e394" ma:taxonomyFieldName="NHO_OrganisationUnit" ma:displayName="Organisasjonsenhet" ma:fieldId="{98a47c76-1963-4ae9-9300-87b62d76e394}" ma:sspId="23ae1762-dfb7-4954-b585-25db1d1094a4" ma:termSetId="110110fd-e430-4d4e-8550-74127a1a531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2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TaxKeywordTaxHTField" ma:index="24" nillable="true" ma:taxonomy="true" ma:internalName="TaxKeywordTaxHTField" ma:taxonomyFieldName="TaxKeyword" ma:displayName="Organisasjonsnøkkelord" ma:fieldId="{23f27201-bee3-471e-b2e7-b64fd8b7ca38}" ma:taxonomyMulti="true" ma:sspId="23ae1762-dfb7-4954-b585-25db1d1094a4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crms_nhonr" ma:index="26" nillable="true" ma:displayName="NHO NR" ma:internalName="crms_nhonr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fcd92dd-7d74-4918-8c11-98baf3d8368d">ARENA-266-1615</_dlc_DocId>
    <_dlc_DocIdUrl xmlns="1fcd92dd-7d74-4918-8c11-98baf3d8368d">
      <Url>https://arenarom.nho.no/rom/nhoservice/_layouts/DocIdRedir.aspx?ID=ARENA-266-1615</Url>
      <Description>ARENA-266-1615</Description>
    </_dlc_DocIdUrl>
    <NHO_DocumentStatus xmlns="1fcd92dd-7d74-4918-8c11-98baf3d8368d">Under behandling</NHO_DocumentStatus>
    <c33924c3673147c88830f2707c1978bc xmlns="1fcd92dd-7d74-4918-8c11-98baf3d8368d">
      <Terms xmlns="http://schemas.microsoft.com/office/infopath/2007/PartnerControls">
        <TermInfo xmlns="http://schemas.microsoft.com/office/infopath/2007/PartnerControls">
          <TermName xmlns="http://schemas.microsoft.com/office/infopath/2007/PartnerControls">Linn Pettersen</TermName>
          <TermId xmlns="http://schemas.microsoft.com/office/infopath/2007/PartnerControls">70ed2ec9-84b5-45c5-8ce8-591536c24c6b</TermId>
        </TermInfo>
      </Terms>
    </c33924c3673147c88830f2707c1978bc>
    <TaxKeywordTaxHTField xmlns="1fcd92dd-7d74-4918-8c11-98baf3d8368d">
      <Terms xmlns="http://schemas.microsoft.com/office/infopath/2007/PartnerControls"/>
    </TaxKeywordTaxHTField>
    <ARENA_DocumentReference xmlns="1fcd92dd-7d74-4918-8c11-98baf3d8368d" xsi:nil="true"/>
    <ARENA_DocumentRecipient xmlns="1fcd92dd-7d74-4918-8c11-98baf3d8368d" xsi:nil="true"/>
    <NHO_DocumentDate xmlns="1fcd92dd-7d74-4918-8c11-98baf3d8368d" xsi:nil="true"/>
    <NHO_DocumentArchiveDate xmlns="1fcd92dd-7d74-4918-8c11-98baf3d8368d" xsi:nil="true"/>
    <TaxCatchAll xmlns="1fcd92dd-7d74-4918-8c11-98baf3d8368d">
      <Value>945</Value>
      <Value>670</Value>
    </TaxCatchAll>
    <ARENA_DocumentSender xmlns="1fcd92dd-7d74-4918-8c11-98baf3d8368d" xsi:nil="true"/>
    <p8a47c7619634ae9930087b62d76e394 xmlns="1fcd92dd-7d74-4918-8c11-98baf3d8368d">
      <Terms xmlns="http://schemas.microsoft.com/office/infopath/2007/PartnerControls">
        <TermInfo xmlns="http://schemas.microsoft.com/office/infopath/2007/PartnerControls">
          <TermName xmlns="http://schemas.microsoft.com/office/infopath/2007/PartnerControls">NHO Service</TermName>
          <TermId xmlns="http://schemas.microsoft.com/office/infopath/2007/PartnerControls">3d82961d-057c-4fcd-aefd-d50330675a26</TermId>
        </TermInfo>
      </Terms>
    </p8a47c7619634ae9930087b62d76e394>
    <NHO_DocumentProperty xmlns="1fcd92dd-7d74-4918-8c11-98baf3d8368d">Internt</NHO_DocumentProperty>
    <crms_nhonr xmlns="1fcd92dd-7d74-4918-8c11-98baf3d8368d" xsi:nil="true"/>
  </documentManagement>
</p:properties>
</file>

<file path=customXml/item3.xml><?xml version="1.0" encoding="utf-8"?>
<?mso-contentType ?>
<SharedContentType xmlns="Microsoft.SharePoint.Taxonomy.ContentTypeSync" SourceId="cbd9e53e-6585-4f50-95a9-cc115a295e47" ContentTypeId="0x0101002703D2AF657F4CC69F3B5766777647D700D06115F784074B5E809F7B2D63EA2F2B007CC8D3DE76A54263AD44A5AABF561F5E" PreviousValue="true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145A49-DE2E-4E3D-8573-7195D3ECDA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cd92dd-7d74-4918-8c11-98baf3d836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2953ED-7BF7-4DCF-AE45-042E4EB28D7C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1fcd92dd-7d74-4918-8c11-98baf3d8368d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164A9DC-EAED-40D4-96BA-D5E6D06A230F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3C6D6D80-C7D1-4DB2-930E-C5FBEDB23A30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7916D26D-FB2B-492D-8190-B083A62619C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Kostnader</vt:lpstr>
      <vt:lpstr>Plasser</vt:lpstr>
      <vt:lpstr>Resultater</vt:lpstr>
    </vt:vector>
  </TitlesOfParts>
  <Company>NHO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NHO</dc:creator>
  <cp:lastModifiedBy>3294cekm</cp:lastModifiedBy>
  <dcterms:created xsi:type="dcterms:W3CDTF">2013-02-11T15:25:20Z</dcterms:created>
  <dcterms:modified xsi:type="dcterms:W3CDTF">2013-10-31T07:32:10Z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hoMmdCaseWorker">
    <vt:lpwstr>945;#Linn Pettersen|70ed2ec9-84b5-45c5-8ce8-591536c24c6b</vt:lpwstr>
  </property>
  <property fmtid="{D5CDD505-2E9C-101B-9397-08002B2CF9AE}" pid="3" name="NHO_OrganisationUnit">
    <vt:lpwstr>670;#NHO Service|3d82961d-057c-4fcd-aefd-d50330675a26</vt:lpwstr>
  </property>
  <property fmtid="{D5CDD505-2E9C-101B-9397-08002B2CF9AE}" pid="4" name="_dlc_DocIdItemGuid">
    <vt:lpwstr>1fb0a4b9-0919-48b4-8aa6-5714e595b94c</vt:lpwstr>
  </property>
  <property fmtid="{D5CDD505-2E9C-101B-9397-08002B2CF9AE}" pid="5" name="ContentTypeId">
    <vt:lpwstr>0x0101002703D2AF657F4CC69F3B5766777647D700D06115F784074B5E809F7B2D63EA2F2B007CC8D3DE76A54263AD44A5AABF561F5E00329C2BD1544A73419FC11A92C6DA5DA6</vt:lpwstr>
  </property>
  <property fmtid="{D5CDD505-2E9C-101B-9397-08002B2CF9AE}" pid="6" name="TaxKeyword">
    <vt:lpwstr/>
  </property>
</Properties>
</file>